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laneighbour/Documents/GAP/Fusion/Fusion Resources Webpage/"/>
    </mc:Choice>
  </mc:AlternateContent>
  <xr:revisionPtr revIDLastSave="0" documentId="8_{4D871306-B6DB-E342-B2D1-AB6EDBB71402}" xr6:coauthVersionLast="47" xr6:coauthVersionMax="47" xr10:uidLastSave="{00000000-0000-0000-0000-000000000000}"/>
  <bookViews>
    <workbookView xWindow="240" yWindow="460" windowWidth="26320" windowHeight="153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38" i="1" s="1"/>
  <c r="H12" i="1"/>
  <c r="H38" i="1" s="1"/>
  <c r="I12" i="1"/>
  <c r="J12" i="1"/>
  <c r="K12" i="1"/>
  <c r="L12" i="1"/>
  <c r="M12" i="1"/>
  <c r="N12" i="1"/>
  <c r="G14" i="1"/>
  <c r="H14" i="1"/>
  <c r="I14" i="1"/>
  <c r="J14" i="1"/>
  <c r="K14" i="1"/>
  <c r="L14" i="1"/>
  <c r="M14" i="1"/>
  <c r="N14" i="1"/>
  <c r="F14" i="1"/>
  <c r="F12" i="1"/>
  <c r="F38" i="1" s="1"/>
  <c r="E28" i="1"/>
  <c r="E26" i="1"/>
  <c r="E23" i="1"/>
  <c r="E19" i="1"/>
  <c r="E20" i="1"/>
  <c r="E21" i="1"/>
  <c r="E22" i="1"/>
  <c r="E24" i="1"/>
  <c r="E25" i="1"/>
  <c r="E27" i="1"/>
  <c r="E29" i="1"/>
  <c r="E30" i="1"/>
  <c r="E31" i="1"/>
  <c r="E32" i="1"/>
  <c r="E18" i="1"/>
  <c r="F37" i="1"/>
  <c r="F42" i="1" l="1"/>
  <c r="E34" i="1"/>
  <c r="G37" i="1"/>
  <c r="H37" i="1"/>
  <c r="F45" i="1" l="1"/>
  <c r="F48" i="1" s="1"/>
  <c r="G42" i="1"/>
  <c r="G45" i="1" s="1"/>
  <c r="G48" i="1" s="1"/>
  <c r="H42" i="1"/>
  <c r="H45" i="1" s="1"/>
  <c r="H48" i="1" s="1"/>
</calcChain>
</file>

<file path=xl/sharedStrings.xml><?xml version="1.0" encoding="utf-8"?>
<sst xmlns="http://schemas.openxmlformats.org/spreadsheetml/2006/main" count="43" uniqueCount="41">
  <si>
    <t>Scenarios</t>
  </si>
  <si>
    <t>Early Bird</t>
  </si>
  <si>
    <t xml:space="preserve">Regular </t>
  </si>
  <si>
    <t>Scenario 1</t>
  </si>
  <si>
    <t>Scenario 2</t>
  </si>
  <si>
    <t>Scenario 3</t>
  </si>
  <si>
    <t>Scenario 4</t>
  </si>
  <si>
    <t>Income</t>
  </si>
  <si>
    <t>Expenses</t>
  </si>
  <si>
    <t>Fixed</t>
  </si>
  <si>
    <t>Variable</t>
  </si>
  <si>
    <t>Trainer Airfare</t>
  </si>
  <si>
    <t>Qty.</t>
  </si>
  <si>
    <t xml:space="preserve">Trainer </t>
  </si>
  <si>
    <t>Decorations</t>
  </si>
  <si>
    <t>Trainer Accommodations</t>
  </si>
  <si>
    <t>Sound System (rental)</t>
  </si>
  <si>
    <t>General Supplies (rental)</t>
  </si>
  <si>
    <t>First Aid Supplies (rental)</t>
  </si>
  <si>
    <t>First Aid Supplies (replenish)</t>
  </si>
  <si>
    <t>General Supplies (replenish)</t>
  </si>
  <si>
    <t>Signs (rental)</t>
  </si>
  <si>
    <t>Base</t>
  </si>
  <si>
    <t>Coffee/Water (per day)</t>
  </si>
  <si>
    <t>Gift Baskets (per couple)</t>
  </si>
  <si>
    <t xml:space="preserve">Copies </t>
  </si>
  <si>
    <t>Participants</t>
  </si>
  <si>
    <t>Total</t>
  </si>
  <si>
    <t>Grand Total</t>
  </si>
  <si>
    <t>Scenario 5</t>
  </si>
  <si>
    <t>Scenario 6</t>
  </si>
  <si>
    <t>Scenario 7</t>
  </si>
  <si>
    <t>Scenario 8</t>
  </si>
  <si>
    <t>Scenario 9</t>
  </si>
  <si>
    <t>Net</t>
  </si>
  <si>
    <t>FUSION Budget (Example)</t>
  </si>
  <si>
    <t>Snacks for 3 days</t>
  </si>
  <si>
    <t>Additional beverages &amp; Paper Goods</t>
  </si>
  <si>
    <t>Training Room for 3 days + Set-Up Night w/ tax and svc fees</t>
  </si>
  <si>
    <t>Photos of the couples</t>
  </si>
  <si>
    <t>Discount Case By Case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</si>
</sst>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164" fontId="4" fillId="0" borderId="0" xfId="1" applyNumberFormat="1" applyFont="1"/>
    <xf numFmtId="0" fontId="0" fillId="0" borderId="0" xfId="0" applyFont="1"/>
    <xf numFmtId="164" fontId="1" fillId="0" borderId="0" xfId="1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0" fillId="0" borderId="0" xfId="0" applyAlignment="1">
      <alignment horizontal="left" indent="2"/>
    </xf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0" xfId="0" applyFont="1" applyAlignment="1">
      <alignment horizontal="right" indent="1"/>
    </xf>
    <xf numFmtId="0" fontId="0" fillId="0" borderId="3" xfId="0" applyBorder="1" applyAlignment="1">
      <alignment horizontal="center"/>
    </xf>
    <xf numFmtId="164" fontId="0" fillId="0" borderId="3" xfId="1" applyNumberFormat="1" applyFont="1" applyBorder="1"/>
    <xf numFmtId="0" fontId="0" fillId="0" borderId="3" xfId="0" applyBorder="1"/>
    <xf numFmtId="0" fontId="0" fillId="0" borderId="0" xfId="0" applyAlignment="1">
      <alignment horizontal="left" wrapText="1" indent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0"/>
  <sheetViews>
    <sheetView tabSelected="1" zoomScale="125" zoomScaleNormal="125" zoomScalePageLayoutView="125" workbookViewId="0">
      <selection activeCell="H8" sqref="H8"/>
    </sheetView>
  </sheetViews>
  <sheetFormatPr baseColWidth="10" defaultColWidth="8.83203125" defaultRowHeight="15" x14ac:dyDescent="0.2"/>
  <cols>
    <col min="1" max="1" width="3.33203125" customWidth="1"/>
    <col min="2" max="2" width="35.1640625" customWidth="1"/>
    <col min="3" max="3" width="8.1640625" customWidth="1"/>
    <col min="5" max="14" width="12.5" customWidth="1"/>
  </cols>
  <sheetData>
    <row r="2" spans="2:14" ht="21" x14ac:dyDescent="0.25">
      <c r="B2" s="1" t="s">
        <v>35</v>
      </c>
    </row>
    <row r="4" spans="2:14" ht="16" thickBot="1" x14ac:dyDescent="0.25">
      <c r="B4" s="15" t="s">
        <v>0</v>
      </c>
      <c r="C4" s="16"/>
      <c r="D4" s="16"/>
      <c r="E4" s="18" t="s">
        <v>22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29</v>
      </c>
      <c r="K4" s="18" t="s">
        <v>30</v>
      </c>
      <c r="L4" s="18" t="s">
        <v>31</v>
      </c>
      <c r="M4" s="18" t="s">
        <v>32</v>
      </c>
      <c r="N4" s="18" t="s">
        <v>33</v>
      </c>
    </row>
    <row r="5" spans="2:14" x14ac:dyDescent="0.2">
      <c r="B5" s="2" t="s">
        <v>40</v>
      </c>
      <c r="C5" s="3">
        <v>500</v>
      </c>
      <c r="F5">
        <v>4</v>
      </c>
      <c r="G5">
        <v>4</v>
      </c>
      <c r="H5">
        <v>4</v>
      </c>
    </row>
    <row r="6" spans="2:14" x14ac:dyDescent="0.2">
      <c r="B6" s="2" t="s">
        <v>1</v>
      </c>
      <c r="C6" s="3">
        <v>575</v>
      </c>
      <c r="F6">
        <v>6</v>
      </c>
      <c r="G6">
        <v>10</v>
      </c>
      <c r="H6">
        <v>12</v>
      </c>
    </row>
    <row r="7" spans="2:14" x14ac:dyDescent="0.2">
      <c r="B7" s="2" t="s">
        <v>2</v>
      </c>
      <c r="C7" s="3">
        <v>795</v>
      </c>
      <c r="F7">
        <v>0</v>
      </c>
      <c r="G7">
        <v>0</v>
      </c>
      <c r="H7">
        <v>4</v>
      </c>
    </row>
    <row r="11" spans="2:14" ht="16" thickBot="1" x14ac:dyDescent="0.25">
      <c r="B11" s="15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x14ac:dyDescent="0.2">
      <c r="B12" s="19" t="s">
        <v>26</v>
      </c>
      <c r="F12">
        <f>SUM(F5:F7)</f>
        <v>10</v>
      </c>
      <c r="G12">
        <f t="shared" ref="G12:N12" si="0">SUM(G5:G7)</f>
        <v>14</v>
      </c>
      <c r="H12">
        <f t="shared" si="0"/>
        <v>20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</row>
    <row r="13" spans="2:14" x14ac:dyDescent="0.2">
      <c r="B13" s="1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x14ac:dyDescent="0.2">
      <c r="B14" s="14" t="s">
        <v>27</v>
      </c>
      <c r="F14" s="13">
        <f>$C$5*F$5+$C$6*F$6+$C$7*F$7</f>
        <v>5450</v>
      </c>
      <c r="G14" s="13">
        <f t="shared" ref="G14:N14" si="1">$C$5*G$5+$C$6*G$6+$C$7*G$7</f>
        <v>7750</v>
      </c>
      <c r="H14" s="13">
        <f t="shared" si="1"/>
        <v>12080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</row>
    <row r="16" spans="2:14" ht="16" thickBot="1" x14ac:dyDescent="0.25">
      <c r="B16" s="15" t="s">
        <v>8</v>
      </c>
      <c r="C16" s="17" t="s">
        <v>12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5" s="5" customFormat="1" x14ac:dyDescent="0.2">
      <c r="B17" s="19" t="s">
        <v>9</v>
      </c>
      <c r="D17" s="6"/>
    </row>
    <row r="18" spans="2:5" x14ac:dyDescent="0.2">
      <c r="B18" s="20" t="s">
        <v>11</v>
      </c>
      <c r="C18" s="10">
        <v>2</v>
      </c>
      <c r="D18" s="3">
        <v>250</v>
      </c>
      <c r="E18" s="13">
        <f>C18*D18</f>
        <v>500</v>
      </c>
    </row>
    <row r="19" spans="2:5" x14ac:dyDescent="0.2">
      <c r="B19" s="20" t="s">
        <v>15</v>
      </c>
      <c r="C19" s="10">
        <v>2</v>
      </c>
      <c r="D19" s="3">
        <v>0</v>
      </c>
      <c r="E19" s="13">
        <f t="shared" ref="E19:E32" si="2">C19*D19</f>
        <v>0</v>
      </c>
    </row>
    <row r="20" spans="2:5" x14ac:dyDescent="0.2">
      <c r="B20" s="20" t="s">
        <v>13</v>
      </c>
      <c r="C20" s="10">
        <v>1</v>
      </c>
      <c r="D20" s="3">
        <v>2500</v>
      </c>
      <c r="E20" s="13">
        <f t="shared" si="2"/>
        <v>2500</v>
      </c>
    </row>
    <row r="21" spans="2:5" x14ac:dyDescent="0.2">
      <c r="B21" s="20" t="s">
        <v>16</v>
      </c>
      <c r="C21" s="10">
        <v>1</v>
      </c>
      <c r="D21" s="3">
        <v>0</v>
      </c>
      <c r="E21" s="13">
        <f t="shared" si="2"/>
        <v>0</v>
      </c>
    </row>
    <row r="22" spans="2:5" x14ac:dyDescent="0.2">
      <c r="B22" s="20" t="s">
        <v>21</v>
      </c>
      <c r="C22" s="10">
        <v>1</v>
      </c>
      <c r="D22" s="3">
        <v>0</v>
      </c>
      <c r="E22" s="13">
        <f t="shared" si="2"/>
        <v>0</v>
      </c>
    </row>
    <row r="23" spans="2:5" x14ac:dyDescent="0.2">
      <c r="B23" s="20" t="s">
        <v>36</v>
      </c>
      <c r="C23" s="10">
        <v>1</v>
      </c>
      <c r="D23" s="3">
        <v>200</v>
      </c>
      <c r="E23" s="13">
        <f>C23*D23</f>
        <v>200</v>
      </c>
    </row>
    <row r="24" spans="2:5" x14ac:dyDescent="0.2">
      <c r="B24" s="20" t="s">
        <v>14</v>
      </c>
      <c r="C24" s="10">
        <v>1</v>
      </c>
      <c r="D24" s="3">
        <v>150</v>
      </c>
      <c r="E24" s="13">
        <f t="shared" si="2"/>
        <v>150</v>
      </c>
    </row>
    <row r="25" spans="2:5" x14ac:dyDescent="0.2">
      <c r="B25" s="20" t="s">
        <v>37</v>
      </c>
      <c r="C25" s="10">
        <v>1</v>
      </c>
      <c r="D25" s="3">
        <v>100</v>
      </c>
      <c r="E25" s="13">
        <f t="shared" si="2"/>
        <v>100</v>
      </c>
    </row>
    <row r="26" spans="2:5" s="7" customFormat="1" x14ac:dyDescent="0.2">
      <c r="B26" s="20" t="s">
        <v>23</v>
      </c>
      <c r="C26" s="12">
        <v>3</v>
      </c>
      <c r="D26" s="8">
        <v>50</v>
      </c>
      <c r="E26" s="13">
        <f t="shared" si="2"/>
        <v>150</v>
      </c>
    </row>
    <row r="27" spans="2:5" x14ac:dyDescent="0.2">
      <c r="B27" s="20"/>
      <c r="C27" s="10"/>
      <c r="D27" s="3"/>
      <c r="E27" s="13">
        <f t="shared" si="2"/>
        <v>0</v>
      </c>
    </row>
    <row r="28" spans="2:5" x14ac:dyDescent="0.2">
      <c r="B28" s="20" t="s">
        <v>25</v>
      </c>
      <c r="C28" s="10">
        <v>1</v>
      </c>
      <c r="D28" s="3">
        <v>100</v>
      </c>
      <c r="E28" s="13">
        <f t="shared" si="2"/>
        <v>100</v>
      </c>
    </row>
    <row r="29" spans="2:5" x14ac:dyDescent="0.2">
      <c r="B29" s="20" t="s">
        <v>17</v>
      </c>
      <c r="C29" s="10">
        <v>1</v>
      </c>
      <c r="D29" s="3">
        <v>0</v>
      </c>
      <c r="E29" s="13">
        <f t="shared" si="2"/>
        <v>0</v>
      </c>
    </row>
    <row r="30" spans="2:5" x14ac:dyDescent="0.2">
      <c r="B30" s="20" t="s">
        <v>20</v>
      </c>
      <c r="C30" s="10">
        <v>1</v>
      </c>
      <c r="D30" s="3">
        <v>40</v>
      </c>
      <c r="E30" s="13">
        <f t="shared" si="2"/>
        <v>40</v>
      </c>
    </row>
    <row r="31" spans="2:5" x14ac:dyDescent="0.2">
      <c r="B31" s="20" t="s">
        <v>18</v>
      </c>
      <c r="C31" s="10">
        <v>1</v>
      </c>
      <c r="D31" s="3">
        <v>0</v>
      </c>
      <c r="E31" s="13">
        <f t="shared" si="2"/>
        <v>0</v>
      </c>
    </row>
    <row r="32" spans="2:5" x14ac:dyDescent="0.2">
      <c r="B32" s="20" t="s">
        <v>19</v>
      </c>
      <c r="C32" s="10">
        <v>1</v>
      </c>
      <c r="D32" s="3">
        <v>40</v>
      </c>
      <c r="E32" s="13">
        <f t="shared" si="2"/>
        <v>40</v>
      </c>
    </row>
    <row r="33" spans="2:14" x14ac:dyDescent="0.2">
      <c r="B33" s="20"/>
      <c r="C33" s="9"/>
      <c r="D33" s="21"/>
      <c r="E33" s="22"/>
      <c r="F33" s="4"/>
      <c r="G33" s="4"/>
      <c r="H33" s="4"/>
      <c r="I33" s="4"/>
      <c r="J33" s="4"/>
      <c r="K33" s="4"/>
      <c r="L33" s="4"/>
      <c r="M33" s="4"/>
      <c r="N33" s="4"/>
    </row>
    <row r="34" spans="2:14" x14ac:dyDescent="0.2">
      <c r="B34" s="14" t="s">
        <v>27</v>
      </c>
      <c r="C34" s="10"/>
      <c r="D34" s="3"/>
      <c r="E34" s="13">
        <f>SUM(E18:E32)</f>
        <v>3780</v>
      </c>
    </row>
    <row r="35" spans="2:14" x14ac:dyDescent="0.2">
      <c r="B35" s="2"/>
      <c r="C35" s="10"/>
      <c r="D35" s="3"/>
      <c r="E35" s="13"/>
    </row>
    <row r="36" spans="2:14" s="5" customFormat="1" x14ac:dyDescent="0.2">
      <c r="B36" s="19" t="s">
        <v>10</v>
      </c>
      <c r="C36" s="11"/>
      <c r="D36" s="6"/>
    </row>
    <row r="37" spans="2:14" s="7" customFormat="1" ht="32" x14ac:dyDescent="0.2">
      <c r="B37" s="27" t="s">
        <v>38</v>
      </c>
      <c r="C37" s="12"/>
      <c r="D37" s="8">
        <v>900</v>
      </c>
      <c r="F37" s="3">
        <f>IF(F$12&lt;=15,$D$37*3,$D$37*3*2)</f>
        <v>2700</v>
      </c>
      <c r="G37" s="3">
        <f t="shared" ref="G37:H37" si="3">IF(G$12&lt;=15,$D$37*3,$D$37*3*2)</f>
        <v>2700</v>
      </c>
      <c r="H37" s="3">
        <f t="shared" si="3"/>
        <v>5400</v>
      </c>
      <c r="I37" s="3"/>
      <c r="J37" s="3"/>
      <c r="K37" s="3"/>
      <c r="L37" s="3"/>
      <c r="M37" s="3"/>
      <c r="N37" s="3"/>
    </row>
    <row r="38" spans="2:14" x14ac:dyDescent="0.2">
      <c r="B38" s="20" t="s">
        <v>24</v>
      </c>
      <c r="C38" s="10"/>
      <c r="D38" s="3">
        <v>25</v>
      </c>
      <c r="F38" s="3">
        <f>$D$38*F$12</f>
        <v>250</v>
      </c>
      <c r="G38" s="3">
        <f t="shared" ref="G38:H40" si="4">$D$38*G$12</f>
        <v>350</v>
      </c>
      <c r="H38" s="3">
        <f t="shared" si="4"/>
        <v>500</v>
      </c>
      <c r="I38" s="3"/>
      <c r="J38" s="3"/>
      <c r="K38" s="3"/>
      <c r="L38" s="3"/>
      <c r="M38" s="3"/>
      <c r="N38" s="3"/>
    </row>
    <row r="39" spans="2:14" x14ac:dyDescent="0.2">
      <c r="B39" s="20"/>
      <c r="C39" s="10"/>
      <c r="D39" s="3"/>
      <c r="F39" s="3"/>
      <c r="G39" s="3"/>
      <c r="H39" s="3"/>
      <c r="I39" s="3"/>
      <c r="J39" s="3"/>
      <c r="K39" s="3"/>
      <c r="L39" s="3"/>
      <c r="M39" s="3"/>
      <c r="N39" s="3"/>
    </row>
    <row r="40" spans="2:14" x14ac:dyDescent="0.2">
      <c r="B40" s="20" t="s">
        <v>39</v>
      </c>
      <c r="C40" s="10"/>
      <c r="D40" s="3">
        <v>350</v>
      </c>
      <c r="F40" s="3">
        <v>350</v>
      </c>
      <c r="G40" s="3">
        <v>350</v>
      </c>
      <c r="H40" s="3">
        <v>350</v>
      </c>
      <c r="I40" s="3"/>
      <c r="J40" s="3"/>
      <c r="K40" s="3"/>
      <c r="L40" s="3"/>
      <c r="M40" s="3"/>
      <c r="N40" s="3"/>
    </row>
    <row r="41" spans="2:14" x14ac:dyDescent="0.2">
      <c r="B41" s="20"/>
      <c r="C41" s="9"/>
      <c r="D41" s="21"/>
      <c r="E41" s="22"/>
      <c r="F41" s="4"/>
      <c r="G41" s="4"/>
      <c r="H41" s="4"/>
      <c r="I41" s="4"/>
      <c r="J41" s="4"/>
      <c r="K41" s="4"/>
      <c r="L41" s="4"/>
      <c r="M41" s="4"/>
      <c r="N41" s="4"/>
    </row>
    <row r="42" spans="2:14" x14ac:dyDescent="0.2">
      <c r="B42" s="14" t="s">
        <v>27</v>
      </c>
      <c r="C42" s="10"/>
      <c r="D42" s="3"/>
      <c r="E42" s="13"/>
      <c r="F42" s="13">
        <f>SUM(F37:F40)</f>
        <v>3300</v>
      </c>
      <c r="G42" s="13">
        <f t="shared" ref="G42:H42" si="5">SUM(G37:G40)</f>
        <v>3400</v>
      </c>
      <c r="H42" s="13">
        <f t="shared" si="5"/>
        <v>6250</v>
      </c>
      <c r="I42" s="13"/>
      <c r="J42" s="13"/>
      <c r="K42" s="13"/>
      <c r="L42" s="13"/>
      <c r="M42" s="13"/>
      <c r="N42" s="13"/>
    </row>
    <row r="43" spans="2:14" x14ac:dyDescent="0.2">
      <c r="B43" s="2"/>
      <c r="C43" s="10"/>
      <c r="D43" s="3"/>
    </row>
    <row r="44" spans="2:14" ht="16" thickBot="1" x14ac:dyDescent="0.25">
      <c r="B44" s="2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2:14" ht="16" thickTop="1" x14ac:dyDescent="0.2">
      <c r="B45" s="23" t="s">
        <v>28</v>
      </c>
      <c r="C45" s="10"/>
      <c r="D45" s="3"/>
      <c r="F45" s="13">
        <f>$E$34+F42</f>
        <v>7080</v>
      </c>
      <c r="G45" s="13">
        <f t="shared" ref="G45:H45" si="6">$E$34+G42</f>
        <v>7180</v>
      </c>
      <c r="H45" s="13">
        <f t="shared" si="6"/>
        <v>10030</v>
      </c>
      <c r="I45" s="13"/>
      <c r="J45" s="13"/>
      <c r="K45" s="13"/>
      <c r="L45" s="13"/>
      <c r="M45" s="13"/>
      <c r="N45" s="13"/>
    </row>
    <row r="46" spans="2:14" x14ac:dyDescent="0.2">
      <c r="B46" s="2"/>
      <c r="D46" s="3"/>
    </row>
    <row r="47" spans="2:14" x14ac:dyDescent="0.2">
      <c r="B47" s="2"/>
      <c r="D47" s="3"/>
    </row>
    <row r="48" spans="2:14" x14ac:dyDescent="0.2">
      <c r="B48" s="23" t="s">
        <v>34</v>
      </c>
      <c r="D48" s="3"/>
      <c r="F48" s="13">
        <f>F14-F45</f>
        <v>-1630</v>
      </c>
      <c r="G48" s="13">
        <f t="shared" ref="G48:H48" si="7">G14-G45</f>
        <v>570</v>
      </c>
      <c r="H48" s="13">
        <f t="shared" si="7"/>
        <v>2050</v>
      </c>
      <c r="I48" s="13"/>
      <c r="J48" s="13"/>
      <c r="K48" s="13"/>
      <c r="L48" s="13"/>
      <c r="M48" s="13"/>
      <c r="N48" s="13"/>
    </row>
    <row r="49" spans="2:4" x14ac:dyDescent="0.2">
      <c r="B49" s="2"/>
      <c r="D49" s="3"/>
    </row>
    <row r="50" spans="2:4" x14ac:dyDescent="0.2">
      <c r="D50" s="3"/>
    </row>
    <row r="51" spans="2:4" x14ac:dyDescent="0.2">
      <c r="D51" s="3"/>
    </row>
    <row r="52" spans="2:4" x14ac:dyDescent="0.2">
      <c r="D52" s="3"/>
    </row>
    <row r="53" spans="2:4" x14ac:dyDescent="0.2">
      <c r="D53" s="3"/>
    </row>
    <row r="54" spans="2:4" x14ac:dyDescent="0.2">
      <c r="D54" s="3"/>
    </row>
    <row r="55" spans="2:4" x14ac:dyDescent="0.2">
      <c r="D55" s="3"/>
    </row>
    <row r="56" spans="2:4" x14ac:dyDescent="0.2">
      <c r="D56" s="3"/>
    </row>
    <row r="57" spans="2:4" x14ac:dyDescent="0.2">
      <c r="D57" s="3"/>
    </row>
    <row r="58" spans="2:4" x14ac:dyDescent="0.2">
      <c r="D58" s="3"/>
    </row>
    <row r="59" spans="2:4" x14ac:dyDescent="0.2">
      <c r="D59" s="3"/>
    </row>
    <row r="60" spans="2:4" x14ac:dyDescent="0.2">
      <c r="D60" s="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R. Cichoracki</dc:creator>
  <cp:lastModifiedBy>Microsoft Office User</cp:lastModifiedBy>
  <dcterms:created xsi:type="dcterms:W3CDTF">2013-07-19T15:08:10Z</dcterms:created>
  <dcterms:modified xsi:type="dcterms:W3CDTF">2024-02-29T19:29:24Z</dcterms:modified>
</cp:coreProperties>
</file>